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5386" yWindow="90" windowWidth="11700" windowHeight="8025" tabRatio="852" activeTab="0"/>
  </bookViews>
  <sheets>
    <sheet name="현역복무부적합" sheetId="29" r:id="rId1"/>
  </sheets>
  <definedNames/>
  <calcPr calcId="152511"/>
</workbook>
</file>

<file path=xl/sharedStrings.xml><?xml version="1.0" encoding="utf-8"?>
<sst xmlns="http://schemas.openxmlformats.org/spreadsheetml/2006/main" count="33" uniqueCount="29">
  <si>
    <t>▣ 현역복무중 보충역 편입 현황</t>
  </si>
  <si>
    <t>□ 발생현황</t>
  </si>
  <si>
    <t>구분</t>
  </si>
  <si>
    <t>계</t>
  </si>
  <si>
    <t>군복무 적응 곤란</t>
  </si>
  <si>
    <t>군복무 곤란 질환</t>
  </si>
  <si>
    <t>소계</t>
  </si>
  <si>
    <t>경계선지능 및 지적장애</t>
  </si>
  <si>
    <t>자살자해등가능성</t>
  </si>
  <si>
    <t>소계</t>
  </si>
  <si>
    <t>기타</t>
  </si>
  <si>
    <t>누계</t>
  </si>
  <si>
    <t xml:space="preserve">  ○ 군별 현황</t>
  </si>
  <si>
    <t>육    군</t>
  </si>
  <si>
    <t>해군</t>
  </si>
  <si>
    <t>공군</t>
  </si>
  <si>
    <t>해병대</t>
  </si>
  <si>
    <t>소계</t>
  </si>
  <si>
    <t>2작사</t>
  </si>
  <si>
    <t>지작사</t>
  </si>
  <si>
    <t>육군본부</t>
  </si>
  <si>
    <t>현 분기</t>
  </si>
  <si>
    <t>동원사</t>
  </si>
  <si>
    <r>
      <t>관절의
불안정,</t>
    </r>
    <r>
      <rPr>
        <sz val="11"/>
        <color theme="1"/>
        <rFont val="Calibri"/>
        <family val="2"/>
        <scheme val="minor"/>
      </rPr>
      <t xml:space="preserve"> 탈구</t>
    </r>
  </si>
  <si>
    <t>복무
부적응자</t>
  </si>
  <si>
    <r>
      <t>척추질환(추간판
질환</t>
    </r>
    <r>
      <rPr>
        <sz val="11"/>
        <color theme="1"/>
        <rFont val="Calibri"/>
        <family val="2"/>
        <scheme val="minor"/>
      </rPr>
      <t xml:space="preserve"> 등)</t>
    </r>
  </si>
  <si>
    <t>미주신경성실신</t>
  </si>
  <si>
    <t>기타(5) : 기타 실신, 두드러기, 류마티스 관절염, 인대 파열, 길랑-바레증후군</t>
  </si>
  <si>
    <t>2023. 12. 31. 현재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</si>
</sst>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 &quot;₩&quot;* #,##0.00_ ;_ &quot;₩&quot;* &quot;₩&quot;&quot;₩&quot;\-#,##0.00_ ;_ &quot;₩&quot;* &quot;-&quot;??_ ;_ @_ "/>
    <numFmt numFmtId="181" formatCode="&quot;₩&quot;#,##0;&quot;₩&quot;&quot;₩&quot;&quot;₩&quot;&quot;₩&quot;&quot;₩&quot;\-#,##0"/>
  </numFmts>
  <fonts count="36">
    <font>
      <sz val="9"/>
      <name val="돋움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¹UAAA¼"/>
      <family val="3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돋움"/>
      <family val="3"/>
    </font>
    <font>
      <b/>
      <sz val="14"/>
      <name val="굴림"/>
      <family val="3"/>
    </font>
    <font>
      <b/>
      <sz val="14"/>
      <name val="돋움"/>
      <family val="3"/>
    </font>
    <font>
      <b/>
      <sz val="12"/>
      <name val="돋움"/>
      <family val="3"/>
    </font>
    <font>
      <sz val="8"/>
      <name val="맑은 고딕"/>
      <family val="3"/>
    </font>
    <font>
      <b/>
      <sz val="16"/>
      <name val="돋움"/>
      <family val="3"/>
    </font>
    <font>
      <sz val="12"/>
      <name val="돋움"/>
      <family val="3"/>
    </font>
    <font>
      <sz val="8"/>
      <name val="Calibri"/>
      <family val="2"/>
      <scheme val="minor"/>
    </font>
    <font>
      <sz val="10"/>
      <name val="Calibri"/>
      <family val="3"/>
      <scheme val="minor"/>
    </font>
    <font>
      <sz val="10"/>
      <name val="돋움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9" borderId="0" applyNumberFormat="0" applyBorder="0" applyProtection="0">
      <alignment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7" fillId="3" borderId="0" applyNumberFormat="0" applyBorder="0" applyProtection="0">
      <alignment/>
    </xf>
    <xf numFmtId="0" fontId="22" fillId="0" borderId="0">
      <alignment/>
      <protection/>
    </xf>
    <xf numFmtId="0" fontId="6" fillId="20" borderId="1" applyNumberFormat="0" applyProtection="0">
      <alignment/>
    </xf>
    <xf numFmtId="0" fontId="12" fillId="21" borderId="2" applyNumberFormat="0" applyProtection="0">
      <alignment/>
    </xf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23" fillId="0" borderId="0" applyFill="0" applyBorder="0" applyAlignment="0" applyProtection="0"/>
    <xf numFmtId="0" fontId="11" fillId="0" borderId="0" applyNumberFormat="0" applyFill="0" applyBorder="0" applyProtection="0">
      <alignment/>
    </xf>
    <xf numFmtId="2" fontId="23" fillId="0" borderId="0" applyFill="0" applyBorder="0" applyAlignment="0" applyProtection="0"/>
    <xf numFmtId="0" fontId="20" fillId="4" borderId="0" applyNumberFormat="0" applyBorder="0" applyProtection="0">
      <alignment/>
    </xf>
    <xf numFmtId="0" fontId="17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19" fillId="0" borderId="5" applyNumberFormat="0" applyFill="0" applyProtection="0">
      <alignment/>
    </xf>
    <xf numFmtId="0" fontId="19" fillId="0" borderId="0" applyNumberFormat="0" applyFill="0" applyBorder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Protection="0">
      <alignment/>
    </xf>
    <xf numFmtId="0" fontId="13" fillId="0" borderId="6" applyNumberFormat="0" applyFill="0" applyProtection="0">
      <alignment/>
    </xf>
    <xf numFmtId="0" fontId="9" fillId="22" borderId="0" applyNumberFormat="0" applyBorder="0" applyProtection="0">
      <alignment/>
    </xf>
    <xf numFmtId="0" fontId="1" fillId="0" borderId="0">
      <alignment/>
      <protection/>
    </xf>
    <xf numFmtId="0" fontId="3" fillId="23" borderId="7" applyNumberFormat="0" applyFont="0" applyProtection="0">
      <alignment/>
    </xf>
    <xf numFmtId="0" fontId="21" fillId="20" borderId="8" applyNumberFormat="0" applyProtection="0">
      <alignment/>
    </xf>
    <xf numFmtId="0" fontId="16" fillId="0" borderId="0" applyNumberFormat="0" applyFill="0" applyBorder="0" applyProtection="0">
      <alignment/>
    </xf>
    <xf numFmtId="0" fontId="23" fillId="0" borderId="9" applyNumberFormat="0" applyFill="0" applyAlignment="0" applyProtection="0"/>
    <xf numFmtId="0" fontId="5" fillId="0" borderId="0" applyNumberFormat="0" applyFill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7" fillId="3" borderId="0" applyNumberFormat="0" applyBorder="0" applyProtection="0">
      <alignment/>
    </xf>
    <xf numFmtId="0" fontId="8" fillId="23" borderId="7" applyNumberFormat="0" applyFont="0" applyProtection="0">
      <alignment/>
    </xf>
    <xf numFmtId="0" fontId="9" fillId="22" borderId="0" applyNumberFormat="0" applyBorder="0" applyProtection="0">
      <alignment/>
    </xf>
    <xf numFmtId="0" fontId="10" fillId="0" borderId="0">
      <alignment/>
      <protection/>
    </xf>
    <xf numFmtId="0" fontId="11" fillId="0" borderId="0" applyNumberFormat="0" applyFill="0" applyBorder="0" applyProtection="0">
      <alignment/>
    </xf>
    <xf numFmtId="0" fontId="12" fillId="21" borderId="2" applyNumberFormat="0" applyProtection="0">
      <alignment/>
    </xf>
    <xf numFmtId="0" fontId="13" fillId="0" borderId="6" applyNumberFormat="0" applyFill="0" applyProtection="0">
      <alignment/>
    </xf>
    <xf numFmtId="0" fontId="14" fillId="0" borderId="10" applyNumberFormat="0" applyFill="0" applyProtection="0">
      <alignment/>
    </xf>
    <xf numFmtId="0" fontId="15" fillId="7" borderId="1" applyNumberFormat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4" applyNumberFormat="0" applyFill="0" applyProtection="0">
      <alignment/>
    </xf>
    <xf numFmtId="0" fontId="19" fillId="0" borderId="5" applyNumberFormat="0" applyFill="0" applyProtection="0">
      <alignment/>
    </xf>
    <xf numFmtId="0" fontId="19" fillId="0" borderId="0" applyNumberFormat="0" applyFill="0" applyBorder="0" applyProtection="0">
      <alignment/>
    </xf>
    <xf numFmtId="0" fontId="20" fillId="4" borderId="0" applyNumberFormat="0" applyBorder="0" applyProtection="0">
      <alignment/>
    </xf>
    <xf numFmtId="0" fontId="21" fillId="20" borderId="8" applyNumberFormat="0" applyProtection="0">
      <alignment/>
    </xf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9" fontId="0" fillId="0" borderId="0" applyFont="0" applyFill="0" applyBorder="0" applyProtection="0">
      <alignment/>
    </xf>
  </cellStyleXfs>
  <cellXfs count="47">
    <xf numFmtId="0" fontId="0" fillId="0" borderId="0" xfId="0" applyAlignment="1">
      <alignment vertical="center"/>
    </xf>
    <xf numFmtId="0" fontId="8" fillId="0" borderId="0" xfId="120" applyAlignment="1">
      <alignment vertical="center"/>
      <protection/>
    </xf>
    <xf numFmtId="0" fontId="28" fillId="0" borderId="0" xfId="121" applyFont="1" applyAlignment="1">
      <alignment vertical="center"/>
      <protection/>
    </xf>
    <xf numFmtId="0" fontId="8" fillId="0" borderId="0" xfId="121" applyAlignment="1">
      <alignment vertical="center"/>
      <protection/>
    </xf>
    <xf numFmtId="0" fontId="29" fillId="0" borderId="0" xfId="121" applyFont="1" applyAlignment="1">
      <alignment vertical="center"/>
      <protection/>
    </xf>
    <xf numFmtId="0" fontId="8" fillId="0" borderId="0" xfId="121" applyFont="1" applyAlignment="1">
      <alignment vertical="center"/>
      <protection/>
    </xf>
    <xf numFmtId="0" fontId="8" fillId="0" borderId="0" xfId="121" applyBorder="1" applyAlignment="1">
      <alignment horizontal="center" vertical="center"/>
      <protection/>
    </xf>
    <xf numFmtId="0" fontId="8" fillId="24" borderId="0" xfId="121" applyFont="1" applyFill="1" applyBorder="1" applyAlignment="1">
      <alignment horizontal="center" vertical="center"/>
      <protection/>
    </xf>
    <xf numFmtId="0" fontId="8" fillId="0" borderId="0" xfId="121" applyFont="1" applyBorder="1" applyAlignment="1">
      <alignment horizontal="center" vertical="center"/>
      <protection/>
    </xf>
    <xf numFmtId="0" fontId="8" fillId="0" borderId="0" xfId="121" applyFont="1" applyFill="1" applyBorder="1" applyAlignment="1">
      <alignment horizontal="center" vertical="center"/>
      <protection/>
    </xf>
    <xf numFmtId="0" fontId="31" fillId="0" borderId="0" xfId="121" applyFont="1" applyAlignment="1">
      <alignment vertical="center"/>
      <protection/>
    </xf>
    <xf numFmtId="0" fontId="28" fillId="0" borderId="0" xfId="121" applyFont="1" applyAlignment="1">
      <alignment vertical="center"/>
      <protection/>
    </xf>
    <xf numFmtId="0" fontId="8" fillId="0" borderId="0" xfId="120" applyFont="1" applyBorder="1" applyAlignment="1">
      <alignment vertical="center"/>
      <protection/>
    </xf>
    <xf numFmtId="0" fontId="34" fillId="0" borderId="0" xfId="121" applyFont="1" applyAlignment="1">
      <alignment vertical="center"/>
      <protection/>
    </xf>
    <xf numFmtId="0" fontId="34" fillId="0" borderId="0" xfId="121" applyFont="1" applyAlignment="1">
      <alignment vertical="center" wrapText="1"/>
      <protection/>
    </xf>
    <xf numFmtId="0" fontId="8" fillId="0" borderId="11" xfId="121" applyBorder="1" applyAlignment="1">
      <alignment horizontal="center" vertical="center"/>
      <protection/>
    </xf>
    <xf numFmtId="0" fontId="8" fillId="0" borderId="11" xfId="121" applyFont="1" applyFill="1" applyBorder="1" applyAlignment="1">
      <alignment horizontal="center" vertical="center"/>
      <protection/>
    </xf>
    <xf numFmtId="0" fontId="8" fillId="0" borderId="11" xfId="121" applyFont="1" applyBorder="1" applyAlignment="1">
      <alignment horizontal="center" vertical="center"/>
      <protection/>
    </xf>
    <xf numFmtId="0" fontId="8" fillId="24" borderId="11" xfId="121" applyFont="1" applyFill="1" applyBorder="1" applyAlignment="1">
      <alignment horizontal="center" vertical="center"/>
      <protection/>
    </xf>
    <xf numFmtId="0" fontId="8" fillId="0" borderId="0" xfId="121" applyAlignment="1">
      <alignment horizontal="center" vertical="center"/>
      <protection/>
    </xf>
    <xf numFmtId="0" fontId="8" fillId="0" borderId="11" xfId="121" applyBorder="1" applyAlignment="1">
      <alignment horizontal="center" vertical="center" wrapText="1"/>
      <protection/>
    </xf>
    <xf numFmtId="0" fontId="8" fillId="25" borderId="11" xfId="121" applyFont="1" applyFill="1" applyBorder="1" applyAlignment="1">
      <alignment horizontal="center" vertical="center" wrapText="1"/>
      <protection/>
    </xf>
    <xf numFmtId="0" fontId="8" fillId="0" borderId="11" xfId="121" applyFont="1" applyFill="1" applyBorder="1" applyAlignment="1">
      <alignment horizontal="center" vertical="center" wrapText="1"/>
      <protection/>
    </xf>
    <xf numFmtId="0" fontId="8" fillId="0" borderId="11" xfId="121" applyFont="1" applyBorder="1" applyAlignment="1">
      <alignment horizontal="center" vertical="center" wrapText="1"/>
      <protection/>
    </xf>
    <xf numFmtId="0" fontId="8" fillId="24" borderId="11" xfId="121" applyFont="1" applyFill="1" applyBorder="1" applyAlignment="1">
      <alignment horizontal="center" vertical="center" wrapText="1"/>
      <protection/>
    </xf>
    <xf numFmtId="0" fontId="8" fillId="0" borderId="0" xfId="121" applyFont="1" applyAlignment="1">
      <alignment vertical="center" wrapText="1"/>
      <protection/>
    </xf>
    <xf numFmtId="0" fontId="34" fillId="0" borderId="0" xfId="121" applyFont="1" applyAlignment="1">
      <alignment vertical="center" wrapText="1" shrinkToFit="1"/>
      <protection/>
    </xf>
    <xf numFmtId="0" fontId="32" fillId="0" borderId="0" xfId="121" applyFont="1" applyAlignment="1">
      <alignment vertical="center"/>
      <protection/>
    </xf>
    <xf numFmtId="0" fontId="35" fillId="26" borderId="12" xfId="121" applyFont="1" applyFill="1" applyBorder="1" applyAlignment="1">
      <alignment horizontal="center" vertical="center" wrapText="1"/>
      <protection/>
    </xf>
    <xf numFmtId="0" fontId="2" fillId="26" borderId="12" xfId="122" applyFont="1" applyFill="1" applyBorder="1" applyAlignment="1">
      <alignment horizontal="center" vertical="center" wrapText="1" shrinkToFit="1"/>
      <protection/>
    </xf>
    <xf numFmtId="0" fontId="2" fillId="26" borderId="11" xfId="122" applyFont="1" applyFill="1" applyBorder="1" applyAlignment="1">
      <alignment horizontal="center" vertical="center" wrapText="1"/>
      <protection/>
    </xf>
    <xf numFmtId="0" fontId="8" fillId="26" borderId="11" xfId="121" applyFont="1" applyFill="1" applyBorder="1" applyAlignment="1">
      <alignment horizontal="center" vertical="center" wrapText="1"/>
      <protection/>
    </xf>
    <xf numFmtId="0" fontId="35" fillId="26" borderId="11" xfId="121" applyFont="1" applyFill="1" applyBorder="1" applyAlignment="1">
      <alignment horizontal="center" vertical="center" wrapText="1"/>
      <protection/>
    </xf>
    <xf numFmtId="0" fontId="8" fillId="25" borderId="11" xfId="121" applyFont="1" applyFill="1" applyBorder="1" applyAlignment="1">
      <alignment horizontal="center" vertical="center"/>
      <protection/>
    </xf>
    <xf numFmtId="0" fontId="2" fillId="26" borderId="11" xfId="122" applyFont="1" applyFill="1" applyBorder="1" applyAlignment="1">
      <alignment horizontal="center" vertical="center" wrapText="1"/>
      <protection/>
    </xf>
    <xf numFmtId="0" fontId="2" fillId="26" borderId="12" xfId="122" applyFont="1" applyFill="1" applyBorder="1" applyAlignment="1">
      <alignment horizontal="center" vertical="center" wrapText="1" shrinkToFit="1"/>
      <protection/>
    </xf>
    <xf numFmtId="0" fontId="2" fillId="26" borderId="11" xfId="122" applyFont="1" applyFill="1" applyBorder="1" applyAlignment="1">
      <alignment horizontal="center" vertical="center" wrapText="1"/>
      <protection/>
    </xf>
    <xf numFmtId="0" fontId="8" fillId="26" borderId="11" xfId="121" applyFont="1" applyFill="1" applyBorder="1" applyAlignment="1">
      <alignment horizontal="center" vertical="center" wrapText="1"/>
      <protection/>
    </xf>
    <xf numFmtId="0" fontId="27" fillId="0" borderId="0" xfId="119" applyFont="1" applyAlignment="1">
      <alignment horizontal="right" vertical="center"/>
      <protection/>
    </xf>
    <xf numFmtId="0" fontId="32" fillId="0" borderId="13" xfId="120" applyFont="1" applyBorder="1" applyAlignment="1">
      <alignment horizontal="right" vertical="center"/>
      <protection/>
    </xf>
    <xf numFmtId="0" fontId="8" fillId="26" borderId="11" xfId="121" applyFill="1" applyBorder="1" applyAlignment="1">
      <alignment horizontal="center" vertical="center"/>
      <protection/>
    </xf>
    <xf numFmtId="0" fontId="8" fillId="26" borderId="11" xfId="121" applyFont="1" applyFill="1" applyBorder="1" applyAlignment="1">
      <alignment horizontal="center" vertical="center"/>
      <protection/>
    </xf>
    <xf numFmtId="0" fontId="8" fillId="26" borderId="14" xfId="121" applyFont="1" applyFill="1" applyBorder="1" applyAlignment="1">
      <alignment horizontal="center" vertical="center"/>
      <protection/>
    </xf>
    <xf numFmtId="0" fontId="8" fillId="26" borderId="15" xfId="121" applyFont="1" applyFill="1" applyBorder="1" applyAlignment="1">
      <alignment horizontal="center" vertical="center"/>
      <protection/>
    </xf>
    <xf numFmtId="0" fontId="8" fillId="26" borderId="16" xfId="121" applyFont="1" applyFill="1" applyBorder="1" applyAlignment="1">
      <alignment horizontal="center" vertical="center"/>
      <protection/>
    </xf>
    <xf numFmtId="0" fontId="8" fillId="26" borderId="11" xfId="121" applyFill="1" applyBorder="1" applyAlignment="1">
      <alignment horizontal="center" vertical="center" wrapText="1"/>
      <protection/>
    </xf>
    <xf numFmtId="0" fontId="0" fillId="0" borderId="17" xfId="121" applyFont="1" applyBorder="1" applyAlignment="1">
      <alignment horizontal="left" vertical="center" wrapText="1"/>
      <protection/>
    </xf>
  </cellXfs>
  <cellStyles count="1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강조색1" xfId="26"/>
    <cellStyle name="20% - 강조색2" xfId="27"/>
    <cellStyle name="20% - 강조색3" xfId="28"/>
    <cellStyle name="20% - 강조색4" xfId="29"/>
    <cellStyle name="20% - 강조색5" xfId="30"/>
    <cellStyle name="20% - 강조색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강조색1" xfId="38"/>
    <cellStyle name="40% - 강조색2" xfId="39"/>
    <cellStyle name="40% - 강조색3" xfId="40"/>
    <cellStyle name="40% - 강조색4" xfId="41"/>
    <cellStyle name="40% - 강조색5" xfId="42"/>
    <cellStyle name="40% - 강조색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강조색1" xfId="50"/>
    <cellStyle name="60% - 강조색2" xfId="51"/>
    <cellStyle name="60% - 강조색3" xfId="52"/>
    <cellStyle name="60% - 강조색4" xfId="53"/>
    <cellStyle name="60% - 강조색5" xfId="54"/>
    <cellStyle name="60% - 강조색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eE­ [0]_INQUIRY ¿μ¾÷AßAø " xfId="62"/>
    <cellStyle name="AeE­_INQUIRY ¿μ¾÷AßAø " xfId="63"/>
    <cellStyle name="AÞ¸¶ [0]_INQUIRY ¿μ¾÷AßAø " xfId="64"/>
    <cellStyle name="AÞ¸¶_INQUIRY ¿μ¾÷AßAø " xfId="65"/>
    <cellStyle name="Bad" xfId="66"/>
    <cellStyle name="C￥AØ_¿μ¾÷CoE² " xfId="67"/>
    <cellStyle name="Calculation" xfId="68"/>
    <cellStyle name="Check Cell" xfId="69"/>
    <cellStyle name="Comma [0]_ SG&amp;A Bridge " xfId="70"/>
    <cellStyle name="Comma_ SG&amp;A Bridge " xfId="71"/>
    <cellStyle name="Currency [0]_ SG&amp;A Bridge " xfId="72"/>
    <cellStyle name="Currency_ SG&amp;A Bridge " xfId="73"/>
    <cellStyle name="Date" xfId="74"/>
    <cellStyle name="Explanatory Text" xfId="75"/>
    <cellStyle name="Fixed" xfId="76"/>
    <cellStyle name="Good" xfId="77"/>
    <cellStyle name="Heading 1" xfId="78"/>
    <cellStyle name="Heading 2" xfId="79"/>
    <cellStyle name="Heading 3" xfId="80"/>
    <cellStyle name="Heading 4" xfId="81"/>
    <cellStyle name="HEADING1" xfId="82"/>
    <cellStyle name="HEADING2" xfId="83"/>
    <cellStyle name="Input" xfId="84"/>
    <cellStyle name="Linked Cell" xfId="85"/>
    <cellStyle name="Neutral" xfId="86"/>
    <cellStyle name="Normal_ SG&amp;A Bridge " xfId="87"/>
    <cellStyle name="Note" xfId="88"/>
    <cellStyle name="Output" xfId="89"/>
    <cellStyle name="Title" xfId="90"/>
    <cellStyle name="Total" xfId="91"/>
    <cellStyle name="Warning Text" xfId="92"/>
    <cellStyle name="강조색1" xfId="93"/>
    <cellStyle name="강조색2" xfId="94"/>
    <cellStyle name="강조색3" xfId="95"/>
    <cellStyle name="강조색4" xfId="96"/>
    <cellStyle name="강조색5" xfId="97"/>
    <cellStyle name="강조색6" xfId="98"/>
    <cellStyle name="경고문" xfId="99"/>
    <cellStyle name="계산" xfId="100"/>
    <cellStyle name="나쁨" xfId="101"/>
    <cellStyle name="메모" xfId="102"/>
    <cellStyle name="보통" xfId="103"/>
    <cellStyle name="뷭?_BOOKSHIP" xfId="104"/>
    <cellStyle name="설명 텍스트" xfId="105"/>
    <cellStyle name="셀 확인" xfId="106"/>
    <cellStyle name="연결된 셀" xfId="107"/>
    <cellStyle name="요약" xfId="108"/>
    <cellStyle name="입력" xfId="109"/>
    <cellStyle name="제목" xfId="110"/>
    <cellStyle name="제목 1" xfId="111"/>
    <cellStyle name="제목 2" xfId="112"/>
    <cellStyle name="제목 3" xfId="113"/>
    <cellStyle name="제목 4" xfId="114"/>
    <cellStyle name="좋음" xfId="115"/>
    <cellStyle name="출력" xfId="116"/>
    <cellStyle name="콤마 [0]_1202" xfId="117"/>
    <cellStyle name="콤마_1202" xfId="118"/>
    <cellStyle name="표준_선소집 현황(2월)" xfId="119"/>
    <cellStyle name="표준_선소집현황 서식" xfId="120"/>
    <cellStyle name="표준_현역부적합 보충역 소집현황 서식" xfId="121"/>
    <cellStyle name="표준 2" xfId="122"/>
    <cellStyle name="표준 3" xfId="123"/>
    <cellStyle name="백분율 2" xfId="124"/>
  </cellStyles>
  <dxfs count="18"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  <dxf>
      <fill>
        <patternFill>
          <bgColor indexed="1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workbookViewId="0" topLeftCell="A1"/>
  </sheetViews>
  <sheetFormatPr defaultColWidth="12" defaultRowHeight="11.25"/>
  <cols>
    <col min="1" max="10" width="12" style="3" customWidth="1"/>
    <col min="11" max="11" width="12.66015625" style="3" customWidth="1"/>
    <col min="12" max="16384" width="12" style="3" customWidth="1"/>
  </cols>
  <sheetData>
    <row r="1" spans="1:2" ht="31.5" customHeight="1">
      <c r="A1" s="10" t="s">
        <v>0</v>
      </c>
      <c r="B1" s="2"/>
    </row>
    <row r="2" spans="1:2" ht="18.75">
      <c r="A2" s="2"/>
      <c r="B2" s="2"/>
    </row>
    <row r="3" spans="1:11" ht="18.75">
      <c r="A3" s="11" t="s">
        <v>1</v>
      </c>
      <c r="B3" s="4"/>
      <c r="H3" s="12"/>
      <c r="I3" s="1"/>
      <c r="J3" s="38"/>
      <c r="K3" s="38"/>
    </row>
    <row r="4" spans="2:11" ht="14.25">
      <c r="B4" s="5"/>
      <c r="I4" s="39" t="s">
        <v>28</v>
      </c>
      <c r="J4" s="39"/>
      <c r="K4" s="39"/>
    </row>
    <row r="5" spans="1:11" s="13" customFormat="1" ht="27" customHeight="1">
      <c r="A5" s="40" t="s">
        <v>2</v>
      </c>
      <c r="B5" s="41" t="s">
        <v>3</v>
      </c>
      <c r="C5" s="41" t="s">
        <v>4</v>
      </c>
      <c r="D5" s="41"/>
      <c r="E5" s="41"/>
      <c r="F5" s="41"/>
      <c r="G5" s="42" t="s">
        <v>5</v>
      </c>
      <c r="H5" s="43"/>
      <c r="I5" s="43"/>
      <c r="J5" s="43"/>
      <c r="K5" s="44"/>
    </row>
    <row r="6" spans="1:11" s="14" customFormat="1" ht="48" customHeight="1">
      <c r="A6" s="40"/>
      <c r="B6" s="41"/>
      <c r="C6" s="28" t="s">
        <v>6</v>
      </c>
      <c r="D6" s="35" t="s">
        <v>24</v>
      </c>
      <c r="E6" s="29" t="s">
        <v>7</v>
      </c>
      <c r="F6" s="29" t="s">
        <v>8</v>
      </c>
      <c r="G6" s="30" t="s">
        <v>9</v>
      </c>
      <c r="H6" s="36" t="s">
        <v>25</v>
      </c>
      <c r="I6" s="34" t="s">
        <v>23</v>
      </c>
      <c r="J6" s="36" t="s">
        <v>26</v>
      </c>
      <c r="K6" s="30" t="s">
        <v>10</v>
      </c>
    </row>
    <row r="7" spans="1:11" s="14" customFormat="1" ht="27" customHeight="1">
      <c r="A7" s="20" t="s">
        <v>21</v>
      </c>
      <c r="B7" s="21">
        <f>SUM(C7+G7)</f>
        <v>50</v>
      </c>
      <c r="C7" s="21">
        <f>SUM(D7:F7)</f>
        <v>38</v>
      </c>
      <c r="D7" s="22">
        <v>38</v>
      </c>
      <c r="E7" s="23"/>
      <c r="F7" s="23"/>
      <c r="G7" s="21">
        <f>SUM(H7:K7)</f>
        <v>12</v>
      </c>
      <c r="H7" s="23">
        <v>4</v>
      </c>
      <c r="I7" s="23">
        <v>2</v>
      </c>
      <c r="J7" s="24">
        <v>1</v>
      </c>
      <c r="K7" s="23">
        <v>5</v>
      </c>
    </row>
    <row r="8" spans="1:11" s="14" customFormat="1" ht="27" customHeight="1">
      <c r="A8" s="20" t="s">
        <v>11</v>
      </c>
      <c r="B8" s="21">
        <f>SUM(C8+G8)</f>
        <v>187</v>
      </c>
      <c r="C8" s="21">
        <f>SUM(D8:F8)</f>
        <v>137</v>
      </c>
      <c r="D8" s="22">
        <v>137</v>
      </c>
      <c r="E8" s="23"/>
      <c r="F8" s="23"/>
      <c r="G8" s="21">
        <f>SUM(H8:K8)</f>
        <v>50</v>
      </c>
      <c r="H8" s="23">
        <v>11</v>
      </c>
      <c r="I8" s="23">
        <v>7</v>
      </c>
      <c r="J8" s="24">
        <v>7</v>
      </c>
      <c r="K8" s="23">
        <v>25</v>
      </c>
    </row>
    <row r="9" spans="1:11" s="14" customFormat="1" ht="47.25" customHeight="1">
      <c r="A9" s="46" t="s">
        <v>27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s="14" customFormat="1" ht="27" customHeight="1">
      <c r="A10" s="27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s="14" customFormat="1" ht="27" customHeight="1">
      <c r="A11" s="45" t="s">
        <v>2</v>
      </c>
      <c r="B11" s="37" t="s">
        <v>3</v>
      </c>
      <c r="C11" s="37" t="s">
        <v>13</v>
      </c>
      <c r="D11" s="37"/>
      <c r="E11" s="37"/>
      <c r="F11" s="37"/>
      <c r="G11" s="37"/>
      <c r="H11" s="37" t="s">
        <v>14</v>
      </c>
      <c r="I11" s="37" t="s">
        <v>15</v>
      </c>
      <c r="J11" s="37" t="s">
        <v>16</v>
      </c>
      <c r="K11" s="25"/>
    </row>
    <row r="12" spans="1:11" s="26" customFormat="1" ht="27" customHeight="1">
      <c r="A12" s="45"/>
      <c r="B12" s="37"/>
      <c r="C12" s="31" t="s">
        <v>17</v>
      </c>
      <c r="D12" s="31" t="s">
        <v>22</v>
      </c>
      <c r="E12" s="31" t="s">
        <v>18</v>
      </c>
      <c r="F12" s="31" t="s">
        <v>19</v>
      </c>
      <c r="G12" s="32" t="s">
        <v>20</v>
      </c>
      <c r="H12" s="37"/>
      <c r="I12" s="37"/>
      <c r="J12" s="37"/>
      <c r="K12" s="25"/>
    </row>
    <row r="13" spans="1:11" s="13" customFormat="1" ht="27" customHeight="1">
      <c r="A13" s="15" t="s">
        <v>21</v>
      </c>
      <c r="B13" s="33">
        <f>SUM(C13+H13+I13+J13)</f>
        <v>50</v>
      </c>
      <c r="C13" s="33">
        <f>SUM(D13:G13)</f>
        <v>48</v>
      </c>
      <c r="D13" s="17"/>
      <c r="E13" s="17">
        <v>7</v>
      </c>
      <c r="F13" s="19">
        <v>39</v>
      </c>
      <c r="G13" s="17">
        <v>2</v>
      </c>
      <c r="H13" s="18">
        <v>1</v>
      </c>
      <c r="I13" s="18">
        <v>1</v>
      </c>
      <c r="J13" s="16"/>
      <c r="K13" s="5"/>
    </row>
    <row r="14" spans="1:11" s="13" customFormat="1" ht="27" customHeight="1">
      <c r="A14" s="15" t="s">
        <v>11</v>
      </c>
      <c r="B14" s="33">
        <f>SUM(C14+H14+I14+J14)</f>
        <v>187</v>
      </c>
      <c r="C14" s="33">
        <f>SUM(D14:G14)</f>
        <v>176</v>
      </c>
      <c r="D14" s="17"/>
      <c r="E14" s="17">
        <v>18</v>
      </c>
      <c r="F14" s="17">
        <v>133</v>
      </c>
      <c r="G14" s="17">
        <v>25</v>
      </c>
      <c r="H14" s="18">
        <v>2</v>
      </c>
      <c r="I14" s="18">
        <v>3</v>
      </c>
      <c r="J14" s="16">
        <v>6</v>
      </c>
      <c r="K14" s="5"/>
    </row>
    <row r="15" spans="1:20" ht="27" customHeight="1">
      <c r="A15" s="6"/>
      <c r="B15" s="9"/>
      <c r="C15" s="9"/>
      <c r="D15" s="8"/>
      <c r="E15" s="8"/>
      <c r="F15" s="8"/>
      <c r="G15" s="8"/>
      <c r="H15" s="7"/>
      <c r="I15" s="7"/>
      <c r="J15" s="9"/>
      <c r="K15" s="5"/>
      <c r="L15" s="5"/>
      <c r="M15" s="5"/>
      <c r="N15" s="5"/>
      <c r="O15" s="5"/>
      <c r="P15" s="5"/>
      <c r="Q15" s="5"/>
      <c r="R15" s="5"/>
      <c r="S15" s="5"/>
      <c r="T15" s="5"/>
    </row>
  </sheetData>
  <mergeCells count="13">
    <mergeCell ref="J11:J12"/>
    <mergeCell ref="J3:K3"/>
    <mergeCell ref="I4:K4"/>
    <mergeCell ref="A5:A6"/>
    <mergeCell ref="B5:B6"/>
    <mergeCell ref="C5:F5"/>
    <mergeCell ref="G5:K5"/>
    <mergeCell ref="A11:A12"/>
    <mergeCell ref="B11:B12"/>
    <mergeCell ref="C11:G11"/>
    <mergeCell ref="H11:H12"/>
    <mergeCell ref="I11:I12"/>
    <mergeCell ref="A9:K9"/>
  </mergeCells>
  <conditionalFormatting sqref="B14:B15">
    <cfRule type="expression" priority="18" dxfId="0" stopIfTrue="1">
      <formula>$B$14&lt;&gt;$B$8</formula>
    </cfRule>
  </conditionalFormatting>
  <conditionalFormatting sqref="B13">
    <cfRule type="expression" priority="17" dxfId="0" stopIfTrue="1">
      <formula>$B$13&lt;&gt;$B$7</formula>
    </cfRule>
  </conditionalFormatting>
  <conditionalFormatting sqref="B14">
    <cfRule type="expression" priority="16" dxfId="0" stopIfTrue="1">
      <formula>$B$14&lt;&gt;$B$8</formula>
    </cfRule>
  </conditionalFormatting>
  <conditionalFormatting sqref="B13">
    <cfRule type="expression" priority="15" dxfId="0" stopIfTrue="1">
      <formula>$B$13&lt;&gt;$B$7</formula>
    </cfRule>
  </conditionalFormatting>
  <conditionalFormatting sqref="B14">
    <cfRule type="expression" priority="14" dxfId="0" stopIfTrue="1">
      <formula>$B$14&lt;&gt;$B$8</formula>
    </cfRule>
  </conditionalFormatting>
  <conditionalFormatting sqref="B13">
    <cfRule type="expression" priority="13" dxfId="0" stopIfTrue="1">
      <formula>$B$13&lt;&gt;$B$7</formula>
    </cfRule>
  </conditionalFormatting>
  <conditionalFormatting sqref="B14">
    <cfRule type="expression" priority="12" dxfId="0" stopIfTrue="1">
      <formula>$B$14&lt;&gt;$B$8</formula>
    </cfRule>
  </conditionalFormatting>
  <conditionalFormatting sqref="B13">
    <cfRule type="expression" priority="11" dxfId="0" stopIfTrue="1">
      <formula>$B$13&lt;&gt;$B$7</formula>
    </cfRule>
  </conditionalFormatting>
  <conditionalFormatting sqref="B14">
    <cfRule type="expression" priority="10" dxfId="0" stopIfTrue="1">
      <formula>$B$14&lt;&gt;$B$8</formula>
    </cfRule>
  </conditionalFormatting>
  <conditionalFormatting sqref="B13">
    <cfRule type="expression" priority="9" dxfId="0" stopIfTrue="1">
      <formula>$B$13&lt;&gt;$B$7</formula>
    </cfRule>
  </conditionalFormatting>
  <conditionalFormatting sqref="B14:B15">
    <cfRule type="expression" priority="8" dxfId="0" stopIfTrue="1">
      <formula>$B$14&lt;&gt;$B$8</formula>
    </cfRule>
  </conditionalFormatting>
  <conditionalFormatting sqref="B13">
    <cfRule type="expression" priority="7" dxfId="0" stopIfTrue="1">
      <formula>$B$13&lt;&gt;$B$7</formula>
    </cfRule>
  </conditionalFormatting>
  <conditionalFormatting sqref="B14">
    <cfRule type="expression" priority="6" dxfId="0" stopIfTrue="1">
      <formula>$B$14&lt;&gt;$B$8</formula>
    </cfRule>
  </conditionalFormatting>
  <conditionalFormatting sqref="B13">
    <cfRule type="expression" priority="5" dxfId="0" stopIfTrue="1">
      <formula>$B$13&lt;&gt;$B$7</formula>
    </cfRule>
  </conditionalFormatting>
  <conditionalFormatting sqref="B14">
    <cfRule type="expression" priority="4" dxfId="0" stopIfTrue="1">
      <formula>$B$14&lt;&gt;$B$8</formula>
    </cfRule>
  </conditionalFormatting>
  <conditionalFormatting sqref="B13">
    <cfRule type="expression" priority="3" dxfId="0" stopIfTrue="1">
      <formula>$B$13&lt;&gt;$B$7</formula>
    </cfRule>
  </conditionalFormatting>
  <conditionalFormatting sqref="B14">
    <cfRule type="expression" priority="2" dxfId="0" stopIfTrue="1">
      <formula>$B$14&lt;&gt;$B$8</formula>
    </cfRule>
  </conditionalFormatting>
  <conditionalFormatting sqref="B13">
    <cfRule type="expression" priority="1" dxfId="0" stopIfTrue="1">
      <formula>$B$13&lt;&gt;$B$7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2021-07-21T07:39:26Z</cp:lastPrinted>
  <dcterms:created xsi:type="dcterms:W3CDTF">2012-01-26T04:21:36Z</dcterms:created>
  <dcterms:modified xsi:type="dcterms:W3CDTF">2024-04-22T07:26:46Z</dcterms:modified>
  <cp:category/>
  <cp:version/>
  <cp:contentType/>
  <cp:contentStatus/>
</cp:coreProperties>
</file>